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johnjackson/Desktop/"/>
    </mc:Choice>
  </mc:AlternateContent>
  <xr:revisionPtr revIDLastSave="0" documentId="13_ncr:1_{1D405250-780C-134F-884F-658E4A8D717C}" xr6:coauthVersionLast="47" xr6:coauthVersionMax="47" xr10:uidLastSave="{00000000-0000-0000-0000-000000000000}"/>
  <bookViews>
    <workbookView xWindow="14020" yWindow="2740" windowWidth="30740" windowHeight="22480" xr2:uid="{00000000-000D-0000-FFFF-FFFF00000000}"/>
  </bookViews>
  <sheets>
    <sheet name="Calculator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C15" i="2"/>
  <c r="C17" i="2" s="1"/>
  <c r="C19" i="2"/>
  <c r="C18" i="2" l="1"/>
</calcChain>
</file>

<file path=xl/sharedStrings.xml><?xml version="1.0" encoding="utf-8"?>
<sst xmlns="http://schemas.openxmlformats.org/spreadsheetml/2006/main" count="7" uniqueCount="7">
  <si>
    <t>Lease Option Calculator</t>
  </si>
  <si>
    <t xml:space="preserve">Monthly Payment: </t>
  </si>
  <si>
    <t>Asking Price:</t>
  </si>
  <si>
    <t>Option Price:</t>
  </si>
  <si>
    <t>Option Fee:</t>
  </si>
  <si>
    <t>Portion of Fee paid to Seller:</t>
  </si>
  <si>
    <t>Concession: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</si>
</sst>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5" x14ac:knownFonts="1">
    <font>
      <sz val="11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18"/>
      <color theme="1"/>
      <name val="Century Gothic"/>
      <family val="2"/>
      <scheme val="minor"/>
    </font>
    <font>
      <b/>
      <sz val="22"/>
      <color theme="1"/>
      <name val="Century Gothic"/>
      <family val="2"/>
      <scheme val="minor"/>
    </font>
    <font>
      <sz val="16"/>
      <color theme="1"/>
      <name val="Century Gothic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47625</xdr:colOff>
      <xdr:row>6</xdr:row>
      <xdr:rowOff>59201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C9264D-B697-4EB3-8190-11627BB57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7150"/>
          <a:ext cx="4457700" cy="125935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23</xdr:row>
      <xdr:rowOff>1</xdr:rowOff>
    </xdr:from>
    <xdr:to>
      <xdr:col>2</xdr:col>
      <xdr:colOff>1268246</xdr:colOff>
      <xdr:row>37</xdr:row>
      <xdr:rowOff>2056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EB9478-FB78-43C4-BD1A-DC0E74AA2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591176"/>
          <a:ext cx="4392445" cy="2929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C19"/>
  <sheetViews>
    <sheetView showGridLines="0" tabSelected="1" topLeftCell="A11" zoomScale="265" zoomScaleNormal="265" workbookViewId="0">
      <selection activeCell="E15" sqref="E15"/>
    </sheetView>
  </sheetViews>
  <sheetFormatPr baseColWidth="10" defaultColWidth="8.6640625" defaultRowHeight="14" x14ac:dyDescent="0.15"/>
  <cols>
    <col min="1" max="1" width="8.6640625" style="3"/>
    <col min="2" max="2" width="41" style="3" customWidth="1"/>
    <col min="3" max="3" width="16.83203125" style="3" customWidth="1"/>
    <col min="4" max="16384" width="8.6640625" style="3"/>
  </cols>
  <sheetData>
    <row r="10" spans="2:3" ht="28" x14ac:dyDescent="0.15">
      <c r="B10" s="6" t="s">
        <v>0</v>
      </c>
      <c r="C10" s="6"/>
    </row>
    <row r="11" spans="2:3" ht="23" x14ac:dyDescent="0.15">
      <c r="B11" s="4"/>
      <c r="C11" s="4"/>
    </row>
    <row r="12" spans="2:3" ht="23" x14ac:dyDescent="0.15">
      <c r="B12" s="4"/>
      <c r="C12" s="4"/>
    </row>
    <row r="13" spans="2:3" ht="16" x14ac:dyDescent="0.15">
      <c r="B13" s="5"/>
    </row>
    <row r="14" spans="2:3" ht="30" customHeight="1" x14ac:dyDescent="0.15">
      <c r="B14" s="1" t="s">
        <v>2</v>
      </c>
      <c r="C14" s="2">
        <v>325000</v>
      </c>
    </row>
    <row r="15" spans="2:3" ht="30" customHeight="1" x14ac:dyDescent="0.15">
      <c r="B15" s="1" t="s">
        <v>3</v>
      </c>
      <c r="C15" s="2">
        <f>IF(C14&lt;=300000,C14+C14*0.025,IF(C14&lt;=500000,C14+C14*0.02,IF(C14&lt;=750000,C14+C14*0.0175,IF(C14&gt;=750001,C14+C14*0.015,"Not in range"))))</f>
        <v>331500</v>
      </c>
    </row>
    <row r="16" spans="2:3" ht="30" customHeight="1" x14ac:dyDescent="0.15">
      <c r="B16" s="1" t="s">
        <v>4</v>
      </c>
      <c r="C16" s="2">
        <f>IF(C15&lt;=400000,5*C15/100,IF(C15&gt;=400001,5*C15/100,"NA"))</f>
        <v>16575</v>
      </c>
    </row>
    <row r="17" spans="2:3" ht="30" customHeight="1" x14ac:dyDescent="0.15">
      <c r="B17" s="1" t="s">
        <v>5</v>
      </c>
      <c r="C17" s="2">
        <f>IF(C16&lt;=10000,1000,IF(C16&lt;=16000,2000,IF(C16&lt;=20000,3000,IF(C16&lt;=35000,4000,IF(C16&gt;=35001,5000,"NA")))))</f>
        <v>3000</v>
      </c>
    </row>
    <row r="18" spans="2:3" ht="30" customHeight="1" x14ac:dyDescent="0.15">
      <c r="B18" s="1" t="s">
        <v>6</v>
      </c>
      <c r="C18" s="2">
        <f>IF(C15&lt;=200000,2400,IF(C15&lt;=400000,3600,IF(C15&gt;400000,5400,"NA")))</f>
        <v>3600</v>
      </c>
    </row>
    <row r="19" spans="2:3" ht="30" customHeight="1" x14ac:dyDescent="0.15">
      <c r="B19" s="1" t="s">
        <v>1</v>
      </c>
      <c r="C19" s="2">
        <f>C15*0.0085</f>
        <v>2817.75</v>
      </c>
    </row>
  </sheetData>
  <mergeCells count="1">
    <mergeCell ref="B10:C10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John Jackson</cp:lastModifiedBy>
  <cp:lastPrinted>2020-09-13T09:40:09Z</cp:lastPrinted>
  <dcterms:created xsi:type="dcterms:W3CDTF">2019-06-30T15:56:25Z</dcterms:created>
  <dcterms:modified xsi:type="dcterms:W3CDTF">2023-11-13T03:43:52Z</dcterms:modified>
</cp:coreProperties>
</file>